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vesh\Desktop\DATABASE 2nd Nov\CENTRAL ASIA\KAZAKHSTAN\TRADE\"/>
    </mc:Choice>
  </mc:AlternateContent>
  <bookViews>
    <workbookView xWindow="0" yWindow="0" windowWidth="19200" windowHeight="82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28" i="2"/>
  <c r="E27" i="2"/>
  <c r="D29" i="2"/>
  <c r="D28" i="2"/>
  <c r="D27" i="2"/>
  <c r="C29" i="2"/>
  <c r="C28" i="2"/>
  <c r="C27" i="2"/>
  <c r="B29" i="2"/>
  <c r="B28" i="2"/>
  <c r="B27" i="2"/>
  <c r="E24" i="2"/>
  <c r="D24" i="2"/>
  <c r="C24" i="2"/>
  <c r="B24" i="2"/>
  <c r="E19" i="2" l="1"/>
  <c r="D19" i="2"/>
  <c r="C19" i="2"/>
  <c r="B19" i="2"/>
  <c r="B3" i="2" l="1"/>
  <c r="E14" i="2"/>
  <c r="D14" i="2"/>
  <c r="C14" i="2"/>
  <c r="B14" i="2"/>
  <c r="E9" i="2" l="1"/>
  <c r="D9" i="2"/>
  <c r="C9" i="2"/>
  <c r="B9" i="2"/>
  <c r="A1" i="2" l="1"/>
  <c r="B1" i="2"/>
  <c r="C1" i="2"/>
  <c r="D1" i="2"/>
  <c r="E1" i="2"/>
  <c r="A2" i="2"/>
  <c r="B2" i="2"/>
  <c r="C2" i="2"/>
  <c r="D2" i="2"/>
  <c r="E2" i="2"/>
  <c r="A3" i="2"/>
  <c r="C3" i="2"/>
  <c r="D3" i="2"/>
  <c r="E3" i="2"/>
  <c r="A4" i="2"/>
  <c r="B4" i="2"/>
  <c r="C4" i="2"/>
  <c r="D4" i="2"/>
  <c r="E4" i="2"/>
  <c r="E4" i="1" l="1"/>
  <c r="D4" i="1"/>
  <c r="C4" i="1"/>
  <c r="B4" i="1"/>
</calcChain>
</file>

<file path=xl/sharedStrings.xml><?xml version="1.0" encoding="utf-8"?>
<sst xmlns="http://schemas.openxmlformats.org/spreadsheetml/2006/main" count="64" uniqueCount="21">
  <si>
    <t>YEAR</t>
  </si>
  <si>
    <t xml:space="preserve">                2014-15</t>
  </si>
  <si>
    <t xml:space="preserve">                2017-18</t>
  </si>
  <si>
    <t xml:space="preserve">                2016-17</t>
  </si>
  <si>
    <t xml:space="preserve">                 2015-16</t>
  </si>
  <si>
    <t>2014-15</t>
  </si>
  <si>
    <t>2015-16</t>
  </si>
  <si>
    <t>2016-17</t>
  </si>
  <si>
    <t>2017-18</t>
  </si>
  <si>
    <t>% SHARE (IN RS. LACS)</t>
  </si>
  <si>
    <t xml:space="preserve">EXPORT(IN RS. LACS) </t>
  </si>
  <si>
    <t>IMPORT (IN RS. LACS)</t>
  </si>
  <si>
    <t>VALUE OF TRADE BALANCE (IN RS. LACS)</t>
  </si>
  <si>
    <t>INDIA'S TOTAL IMPORT (IN RS. LACS)</t>
  </si>
  <si>
    <t>EXPORT (IN RS. LACS)</t>
  </si>
  <si>
    <t>INDIA'S TOTAL EXPORT (IN RS. LACS)</t>
  </si>
  <si>
    <t>IMPORT(IN RS. LACS)</t>
  </si>
  <si>
    <t>VALUE OF TRADE BALANCE(IN RS. LACS)</t>
  </si>
  <si>
    <t>EXPORT (IN RS.)</t>
  </si>
  <si>
    <t>IMPORT (IN RS.)</t>
  </si>
  <si>
    <t>VALUE OF TRADE BALANCE (IN 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</si>
</sst>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/>
    <xf numFmtId="0" fontId="2" fillId="0" borderId="0" xfId="0" applyFont="1" applyAlignment="1"/>
    <xf numFmtId="4" fontId="3" fillId="0" borderId="0" xfId="0" applyNumberFormat="1" applyFont="1" applyAlignment="1"/>
    <xf numFmtId="4" fontId="2" fillId="0" borderId="1" xfId="0" applyNumberFormat="1" applyFont="1" applyBorder="1" applyAlignment="1">
      <alignment vertical="top" wrapText="1"/>
    </xf>
    <xf numFmtId="4" fontId="2" fillId="0" borderId="0" xfId="0" applyNumberFormat="1" applyFont="1" applyAlignment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4"/>
    </sheetView>
  </sheetViews>
  <sheetFormatPr defaultRowHeight="15.75" x14ac:dyDescent="0.25"/>
  <cols>
    <col min="1" max="1" width="39.140625" style="2" customWidth="1"/>
    <col min="2" max="2" width="18.28515625" style="2" customWidth="1"/>
    <col min="3" max="5" width="18.140625" style="2" customWidth="1"/>
    <col min="6" max="16384" width="9.140625" style="2"/>
  </cols>
  <sheetData>
    <row r="1" spans="1:5" x14ac:dyDescent="0.25">
      <c r="A1" s="1" t="s">
        <v>0</v>
      </c>
      <c r="B1" s="2" t="s">
        <v>1</v>
      </c>
      <c r="C1" s="2" t="s">
        <v>4</v>
      </c>
      <c r="D1" s="2" t="s">
        <v>3</v>
      </c>
      <c r="E1" s="2" t="s">
        <v>2</v>
      </c>
    </row>
    <row r="2" spans="1:5" x14ac:dyDescent="0.25">
      <c r="A2" s="1" t="s">
        <v>10</v>
      </c>
      <c r="B2" s="3">
        <v>153244.29</v>
      </c>
      <c r="C2" s="3">
        <v>99436.67</v>
      </c>
      <c r="D2" s="3">
        <v>81084.289999999994</v>
      </c>
      <c r="E2" s="4">
        <v>80791.570000000007</v>
      </c>
    </row>
    <row r="3" spans="1:5" x14ac:dyDescent="0.25">
      <c r="A3" s="1" t="s">
        <v>11</v>
      </c>
      <c r="B3" s="3">
        <v>426691.98</v>
      </c>
      <c r="C3" s="3">
        <v>229490.16</v>
      </c>
      <c r="D3" s="3">
        <v>347377.19</v>
      </c>
      <c r="E3" s="3">
        <v>585710.04</v>
      </c>
    </row>
    <row r="4" spans="1:5" x14ac:dyDescent="0.25">
      <c r="A4" s="1" t="s">
        <v>12</v>
      </c>
      <c r="B4" s="5">
        <f>B2-B3</f>
        <v>-273447.68999999994</v>
      </c>
      <c r="C4" s="5">
        <f>C2-C3</f>
        <v>-130053.49</v>
      </c>
      <c r="D4" s="5">
        <f>D2-D3</f>
        <v>-266292.90000000002</v>
      </c>
      <c r="E4" s="5">
        <f>E2-E3</f>
        <v>-504918.47000000003</v>
      </c>
    </row>
    <row r="11" spans="1:5" x14ac:dyDescent="0.25">
      <c r="A11" s="1" t="s">
        <v>0</v>
      </c>
      <c r="B11" s="9" t="s">
        <v>5</v>
      </c>
      <c r="C11" s="9" t="s">
        <v>6</v>
      </c>
      <c r="D11" s="9" t="s">
        <v>7</v>
      </c>
      <c r="E11" s="9" t="s">
        <v>8</v>
      </c>
    </row>
    <row r="12" spans="1:5" x14ac:dyDescent="0.25">
      <c r="A12" s="6" t="s">
        <v>11</v>
      </c>
      <c r="B12" s="4">
        <v>426691.98</v>
      </c>
      <c r="C12" s="4">
        <v>229490.16</v>
      </c>
      <c r="D12" s="4">
        <v>347377.19</v>
      </c>
      <c r="E12" s="4">
        <v>585710.04</v>
      </c>
    </row>
    <row r="13" spans="1:5" x14ac:dyDescent="0.25">
      <c r="A13" s="1" t="s">
        <v>13</v>
      </c>
      <c r="B13" s="2">
        <v>273708657.83999997</v>
      </c>
      <c r="C13" s="4">
        <v>249030553.78</v>
      </c>
      <c r="D13" s="4">
        <v>257767536.68000001</v>
      </c>
      <c r="E13" s="4">
        <v>300103343.35000002</v>
      </c>
    </row>
    <row r="14" spans="1:5" x14ac:dyDescent="0.25">
      <c r="A14" s="1" t="s">
        <v>9</v>
      </c>
      <c r="B14" s="7">
        <v>0.16</v>
      </c>
      <c r="C14" s="7">
        <v>0.09</v>
      </c>
      <c r="D14" s="7">
        <v>0.13</v>
      </c>
      <c r="E14" s="8">
        <v>0.2</v>
      </c>
    </row>
    <row r="20" spans="1:6" x14ac:dyDescent="0.25">
      <c r="A20" s="1" t="s">
        <v>0</v>
      </c>
      <c r="B20" s="9" t="s">
        <v>5</v>
      </c>
      <c r="C20" s="9" t="s">
        <v>6</v>
      </c>
      <c r="D20" s="9" t="s">
        <v>7</v>
      </c>
      <c r="E20" s="9" t="s">
        <v>8</v>
      </c>
    </row>
    <row r="21" spans="1:6" x14ac:dyDescent="0.25">
      <c r="A21" s="6" t="s">
        <v>14</v>
      </c>
      <c r="B21" s="11">
        <v>153244.29</v>
      </c>
      <c r="C21" s="11">
        <v>99436.67</v>
      </c>
      <c r="D21" s="11">
        <v>81084.289999999994</v>
      </c>
      <c r="E21" s="11">
        <v>80791.570000000007</v>
      </c>
      <c r="F21" s="10"/>
    </row>
    <row r="22" spans="1:6" x14ac:dyDescent="0.25">
      <c r="A22" s="1" t="s">
        <v>15</v>
      </c>
      <c r="B22" s="11">
        <v>189634841.75999999</v>
      </c>
      <c r="C22" s="11">
        <v>171638440.44</v>
      </c>
      <c r="D22" s="11">
        <v>184943355.34</v>
      </c>
      <c r="E22" s="11">
        <v>195651452</v>
      </c>
    </row>
    <row r="23" spans="1:6" x14ac:dyDescent="0.25">
      <c r="A23" s="1" t="s">
        <v>9</v>
      </c>
      <c r="B23" s="12">
        <v>0.08</v>
      </c>
      <c r="C23" s="12">
        <v>0.06</v>
      </c>
      <c r="D23" s="12">
        <v>0.04</v>
      </c>
      <c r="E23" s="12">
        <v>0.04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26" sqref="B26:E26"/>
    </sheetView>
  </sheetViews>
  <sheetFormatPr defaultRowHeight="15" x14ac:dyDescent="0.25"/>
  <cols>
    <col min="1" max="1" width="37.28515625" customWidth="1"/>
    <col min="2" max="2" width="16" customWidth="1"/>
    <col min="3" max="3" width="17" customWidth="1"/>
    <col min="4" max="4" width="17.28515625" customWidth="1"/>
    <col min="5" max="5" width="17.7109375" customWidth="1"/>
  </cols>
  <sheetData>
    <row r="1" spans="1:5" x14ac:dyDescent="0.25">
      <c r="A1" t="str">
        <f>Sheet1!A1</f>
        <v>YEAR</v>
      </c>
      <c r="B1" t="str">
        <f>Sheet1!B1</f>
        <v xml:space="preserve">                2014-15</v>
      </c>
      <c r="C1" t="str">
        <f>Sheet1!C1</f>
        <v xml:space="preserve">                 2015-16</v>
      </c>
      <c r="D1" t="str">
        <f>Sheet1!D1</f>
        <v xml:space="preserve">                2016-17</v>
      </c>
      <c r="E1" t="str">
        <f>Sheet1!E1</f>
        <v xml:space="preserve">                2017-18</v>
      </c>
    </row>
    <row r="2" spans="1:5" x14ac:dyDescent="0.25">
      <c r="A2" t="str">
        <f>Sheet1!A2</f>
        <v xml:space="preserve">EXPORT(IN RS. LACS) </v>
      </c>
      <c r="B2">
        <f>Sheet1!B2</f>
        <v>153244.29</v>
      </c>
      <c r="C2">
        <f>Sheet1!C2</f>
        <v>99436.67</v>
      </c>
      <c r="D2">
        <f>Sheet1!D2</f>
        <v>81084.289999999994</v>
      </c>
      <c r="E2">
        <f>Sheet1!E2</f>
        <v>80791.570000000007</v>
      </c>
    </row>
    <row r="3" spans="1:5" x14ac:dyDescent="0.25">
      <c r="A3" t="str">
        <f>Sheet1!A3</f>
        <v>IMPORT (IN RS. LACS)</v>
      </c>
      <c r="B3">
        <f>Sheet1!B3</f>
        <v>426691.98</v>
      </c>
      <c r="C3">
        <f>Sheet1!C3</f>
        <v>229490.16</v>
      </c>
      <c r="D3">
        <f>Sheet1!D3</f>
        <v>347377.19</v>
      </c>
      <c r="E3">
        <f>Sheet1!E3</f>
        <v>585710.04</v>
      </c>
    </row>
    <row r="4" spans="1:5" x14ac:dyDescent="0.25">
      <c r="A4" t="str">
        <f>Sheet1!A4</f>
        <v>VALUE OF TRADE BALANCE (IN RS. LACS)</v>
      </c>
      <c r="B4">
        <f>Sheet1!B4</f>
        <v>-273447.68999999994</v>
      </c>
      <c r="C4">
        <f>Sheet1!C4</f>
        <v>-130053.49</v>
      </c>
      <c r="D4">
        <f>Sheet1!D4</f>
        <v>-266292.90000000002</v>
      </c>
      <c r="E4">
        <f>Sheet1!E4</f>
        <v>-504918.47000000003</v>
      </c>
    </row>
    <row r="6" spans="1:5" ht="15.75" x14ac:dyDescent="0.25">
      <c r="A6" s="13" t="s">
        <v>0</v>
      </c>
      <c r="B6" s="14" t="s">
        <v>5</v>
      </c>
      <c r="C6" s="14" t="s">
        <v>6</v>
      </c>
      <c r="D6" s="14" t="s">
        <v>7</v>
      </c>
      <c r="E6" s="14" t="s">
        <v>8</v>
      </c>
    </row>
    <row r="7" spans="1:5" ht="15.75" x14ac:dyDescent="0.25">
      <c r="A7" s="13" t="s">
        <v>14</v>
      </c>
      <c r="B7" s="15">
        <v>23053.51</v>
      </c>
      <c r="C7" s="15">
        <v>16358.34</v>
      </c>
      <c r="D7" s="15">
        <v>20383.89</v>
      </c>
      <c r="E7" s="15">
        <v>18426.669999999998</v>
      </c>
    </row>
    <row r="8" spans="1:5" ht="15.75" x14ac:dyDescent="0.25">
      <c r="A8" s="13" t="s">
        <v>16</v>
      </c>
      <c r="B8" s="13">
        <v>472.15</v>
      </c>
      <c r="C8" s="15">
        <v>1180.1099999999999</v>
      </c>
      <c r="D8" s="15">
        <v>1001.36</v>
      </c>
      <c r="E8" s="15">
        <v>19933.8</v>
      </c>
    </row>
    <row r="9" spans="1:5" ht="15.75" x14ac:dyDescent="0.25">
      <c r="A9" s="13" t="s">
        <v>17</v>
      </c>
      <c r="B9" s="15">
        <f>B7-B8</f>
        <v>22581.359999999997</v>
      </c>
      <c r="C9" s="15">
        <f>C7-C8</f>
        <v>15178.23</v>
      </c>
      <c r="D9" s="15">
        <f>D7-D8</f>
        <v>19382.53</v>
      </c>
      <c r="E9" s="15">
        <f>E7-E8</f>
        <v>-1507.130000000001</v>
      </c>
    </row>
    <row r="11" spans="1:5" ht="15.75" x14ac:dyDescent="0.25">
      <c r="A11" s="13" t="s">
        <v>0</v>
      </c>
      <c r="B11" s="14" t="s">
        <v>5</v>
      </c>
      <c r="C11" s="14" t="s">
        <v>6</v>
      </c>
      <c r="D11" s="14" t="s">
        <v>7</v>
      </c>
      <c r="E11" s="14" t="s">
        <v>8</v>
      </c>
    </row>
    <row r="12" spans="1:5" ht="15.75" x14ac:dyDescent="0.25">
      <c r="A12" s="13" t="s">
        <v>14</v>
      </c>
      <c r="B12" s="15">
        <v>32806.86</v>
      </c>
      <c r="C12" s="15">
        <v>14549.47</v>
      </c>
      <c r="D12" s="15">
        <v>13708.42</v>
      </c>
      <c r="E12" s="15">
        <v>15433.64</v>
      </c>
    </row>
    <row r="13" spans="1:5" ht="15.75" x14ac:dyDescent="0.25">
      <c r="A13" s="13" t="s">
        <v>11</v>
      </c>
      <c r="B13" s="15">
        <v>2727.76</v>
      </c>
      <c r="C13" s="15">
        <v>6479.41</v>
      </c>
      <c r="D13" s="15">
        <v>14639.03</v>
      </c>
      <c r="E13" s="15">
        <v>32409.17</v>
      </c>
    </row>
    <row r="14" spans="1:5" ht="15.75" x14ac:dyDescent="0.25">
      <c r="A14" s="13" t="s">
        <v>12</v>
      </c>
      <c r="B14" s="15">
        <f>B12-B13</f>
        <v>30079.1</v>
      </c>
      <c r="C14" s="13">
        <f>C12-C13</f>
        <v>8070.0599999999995</v>
      </c>
      <c r="D14" s="13">
        <f>D12-D13</f>
        <v>-930.61000000000058</v>
      </c>
      <c r="E14" s="13">
        <f>E12-E13</f>
        <v>-16975.53</v>
      </c>
    </row>
    <row r="16" spans="1:5" ht="15.75" x14ac:dyDescent="0.25">
      <c r="A16" s="13" t="s">
        <v>0</v>
      </c>
      <c r="B16" s="14" t="s">
        <v>5</v>
      </c>
      <c r="C16" s="14" t="s">
        <v>6</v>
      </c>
      <c r="D16" s="14" t="s">
        <v>7</v>
      </c>
      <c r="E16" s="14" t="s">
        <v>8</v>
      </c>
    </row>
    <row r="17" spans="1:5" ht="15.75" x14ac:dyDescent="0.25">
      <c r="A17" s="13" t="s">
        <v>14</v>
      </c>
      <c r="B17" s="11">
        <v>56322.17</v>
      </c>
      <c r="C17" s="11">
        <v>44662.04</v>
      </c>
      <c r="D17" s="11">
        <v>38662.910000000003</v>
      </c>
      <c r="E17" s="11">
        <v>35047.1</v>
      </c>
    </row>
    <row r="18" spans="1:5" ht="15.75" x14ac:dyDescent="0.25">
      <c r="A18" s="13" t="s">
        <v>11</v>
      </c>
      <c r="B18" s="11">
        <v>7946.13</v>
      </c>
      <c r="C18" s="11">
        <v>31040.7</v>
      </c>
      <c r="D18" s="11">
        <v>14286.09</v>
      </c>
      <c r="E18" s="11">
        <v>16902.439999999999</v>
      </c>
    </row>
    <row r="19" spans="1:5" ht="15.75" x14ac:dyDescent="0.25">
      <c r="A19" s="13" t="s">
        <v>12</v>
      </c>
      <c r="B19" s="15">
        <f>B17-B18</f>
        <v>48376.04</v>
      </c>
      <c r="C19" s="15">
        <f>C17-C18</f>
        <v>13621.34</v>
      </c>
      <c r="D19" s="15">
        <f>D17-D18</f>
        <v>24376.820000000003</v>
      </c>
      <c r="E19" s="15">
        <f>E17-E18</f>
        <v>18144.66</v>
      </c>
    </row>
    <row r="20" spans="1:5" x14ac:dyDescent="0.25">
      <c r="D20" s="16"/>
    </row>
    <row r="21" spans="1:5" ht="15.75" x14ac:dyDescent="0.25">
      <c r="A21" s="13" t="s">
        <v>0</v>
      </c>
      <c r="B21" s="14" t="s">
        <v>5</v>
      </c>
      <c r="C21" s="14" t="s">
        <v>6</v>
      </c>
      <c r="D21" s="14" t="s">
        <v>7</v>
      </c>
      <c r="E21" s="14" t="s">
        <v>8</v>
      </c>
    </row>
    <row r="22" spans="1:5" ht="15.75" x14ac:dyDescent="0.25">
      <c r="A22" s="13" t="s">
        <v>18</v>
      </c>
      <c r="B22" s="17">
        <v>104192.27</v>
      </c>
      <c r="C22" s="17">
        <v>61838.61</v>
      </c>
      <c r="D22" s="17">
        <v>72852.59</v>
      </c>
      <c r="E22" s="17">
        <v>85598.98</v>
      </c>
    </row>
    <row r="23" spans="1:5" ht="15.75" x14ac:dyDescent="0.25">
      <c r="A23" s="13" t="s">
        <v>19</v>
      </c>
      <c r="B23" s="17">
        <v>34472.730000000003</v>
      </c>
      <c r="C23" s="17">
        <v>29804.36</v>
      </c>
      <c r="D23" s="17">
        <v>31202.01</v>
      </c>
      <c r="E23" s="17">
        <v>65800.14</v>
      </c>
    </row>
    <row r="24" spans="1:5" ht="15.75" x14ac:dyDescent="0.25">
      <c r="A24" s="13" t="s">
        <v>20</v>
      </c>
      <c r="B24" s="17">
        <f>B22-B23</f>
        <v>69719.540000000008</v>
      </c>
      <c r="C24" s="17">
        <f>C22-C23</f>
        <v>32034.25</v>
      </c>
      <c r="D24" s="17">
        <f>D22-D23</f>
        <v>41650.58</v>
      </c>
      <c r="E24" s="17">
        <f>E22-E23</f>
        <v>19798.839999999997</v>
      </c>
    </row>
    <row r="26" spans="1:5" x14ac:dyDescent="0.25">
      <c r="A26" s="16" t="s">
        <v>0</v>
      </c>
      <c r="B26" t="s">
        <v>1</v>
      </c>
      <c r="C26" t="s">
        <v>4</v>
      </c>
      <c r="D26" t="s">
        <v>3</v>
      </c>
      <c r="E26" t="s">
        <v>2</v>
      </c>
    </row>
    <row r="27" spans="1:5" x14ac:dyDescent="0.25">
      <c r="A27" t="s">
        <v>10</v>
      </c>
      <c r="B27" s="16">
        <f>SUM(B2,B7,B12,B17,B22)</f>
        <v>369619.10000000003</v>
      </c>
      <c r="C27" s="16">
        <f>SUM(C2,C7,C12,C17,C22)</f>
        <v>236845.13</v>
      </c>
      <c r="D27" s="16">
        <f>SUM(D2,D7,D12,D17,D22)</f>
        <v>226692.1</v>
      </c>
      <c r="E27" s="16">
        <f>SUM(E2,E7,E12,E17,E22)</f>
        <v>235297.96000000002</v>
      </c>
    </row>
    <row r="28" spans="1:5" x14ac:dyDescent="0.25">
      <c r="A28" t="s">
        <v>11</v>
      </c>
      <c r="B28" s="16">
        <f>SUM(B3,B8,B13,B18,B23)</f>
        <v>472310.75</v>
      </c>
      <c r="C28" s="16">
        <f>SUM(C3,C8,C13,C18,C23)</f>
        <v>297994.74</v>
      </c>
      <c r="D28" s="16">
        <f>SUM(D3,D8,D13,D18,D23)</f>
        <v>408505.68000000005</v>
      </c>
      <c r="E28" s="16">
        <f>SUM(E3,E8,E13,E18,E23)</f>
        <v>720755.59000000008</v>
      </c>
    </row>
    <row r="29" spans="1:5" x14ac:dyDescent="0.25">
      <c r="A29" t="s">
        <v>12</v>
      </c>
      <c r="B29" s="16">
        <f>SUM(B4,B9,B14,B19,B24)</f>
        <v>-102691.64999999994</v>
      </c>
      <c r="C29" s="16">
        <f>SUM(C4,C9,C14,C19,C24)</f>
        <v>-61149.610000000015</v>
      </c>
      <c r="D29" s="16">
        <f>SUM(D4,D9,D14,D19,D24)</f>
        <v>-181813.58000000002</v>
      </c>
      <c r="E29" s="16">
        <f>SUM(E4,E9,E14,E19,E24)</f>
        <v>-485457.63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Pravesh</dc:creator>
  <cp:lastModifiedBy>Pravesh</cp:lastModifiedBy>
  <dcterms:created xsi:type="dcterms:W3CDTF">2018-10-11T10:32:26Z</dcterms:created>
  <dcterms:modified xsi:type="dcterms:W3CDTF">2018-12-07T10:39:15Z</dcterms:modified>
</cp:coreProperties>
</file>